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<sst xmlns="http://schemas.openxmlformats.org/spreadsheetml/2006/main" count="53" uniqueCount="33">
  <si>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</si>
  <si>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</si>
  <si>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</si>
  <si>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</si>
  <si>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</si>
  <si>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</si>
  <si>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</si>
  <si>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</si>
  <si>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</si>
  <si>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</si>
  <si>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</si>
  <si>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</si>
  <si>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</si>
  <si>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</si>
  <si>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</si>
  <si>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</si>
  <si>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</si>
  <si>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</si>
  <si>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</si>
  <si>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</si>
  <si>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</si>
  <si>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</si>
  <si>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</si>
  <si>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</si>
  <si>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</si>
  <si>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</si>
  <si>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</si>
  <si>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</si>
  <si>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</si>
  <si>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</si>
  <si>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</si>
  <si>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</si>
  <si>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31/Julio/2020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</si>
</sst>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2914650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/>
  <cols>
    <col min="1" max="1" width="53.0039062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31.5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2358821215.16</v>
      </c>
      <c r="C8" s="16" t="s">
        <v>7</v>
      </c>
      <c r="D8" s="17">
        <f>+D9+D18</f>
        <v>1026031481.62</v>
      </c>
      <c r="E8" s="17">
        <f>+E9+E18</f>
        <v>835187633.53</v>
      </c>
      <c r="F8" s="17">
        <f aca="true" t="shared" si="0" ref="F8:F18">+B8+D8-E8</f>
        <v>2549665063.25</v>
      </c>
      <c r="G8" s="16" t="s">
        <v>7</v>
      </c>
      <c r="H8" s="17">
        <f>+F8-B8</f>
        <v>190843848.09000015</v>
      </c>
    </row>
    <row r="9" spans="1:8" ht="15" customHeight="1">
      <c r="A9" s="16" t="s">
        <v>9</v>
      </c>
      <c r="B9" s="17">
        <f>+B10+B11+B12+B13+B14+B15+B16</f>
        <v>329503974.22</v>
      </c>
      <c r="C9" s="17"/>
      <c r="D9" s="17">
        <f>+D10+D11+D12+D13+D14+D15+D16</f>
        <v>875569589.5</v>
      </c>
      <c r="E9" s="17">
        <f>+E10+E11+E12+E13+E14+E15+E16</f>
        <v>788438083.22</v>
      </c>
      <c r="F9" s="17">
        <f t="shared" si="0"/>
        <v>416635480.5</v>
      </c>
      <c r="G9" s="16" t="s">
        <v>7</v>
      </c>
      <c r="H9" s="17">
        <f aca="true" t="shared" si="1" ref="H9:H23">+F9-B9</f>
        <v>87131506.27999997</v>
      </c>
    </row>
    <row r="10" spans="1:8" ht="15" customHeight="1">
      <c r="A10" s="16" t="s">
        <v>10</v>
      </c>
      <c r="B10" s="17">
        <v>279571102.5</v>
      </c>
      <c r="C10" s="16" t="s">
        <v>7</v>
      </c>
      <c r="D10" s="17">
        <v>478851062.81</v>
      </c>
      <c r="E10" s="17">
        <v>370822760.57</v>
      </c>
      <c r="F10" s="17">
        <f t="shared" si="0"/>
        <v>387599404.73999995</v>
      </c>
      <c r="G10" s="16" t="s">
        <v>7</v>
      </c>
      <c r="H10" s="17">
        <f t="shared" si="1"/>
        <v>108028302.23999995</v>
      </c>
    </row>
    <row r="11" spans="1:8" ht="15" customHeight="1">
      <c r="A11" s="16" t="s">
        <v>11</v>
      </c>
      <c r="B11" s="17">
        <v>49932871.72</v>
      </c>
      <c r="C11" s="16" t="s">
        <v>7</v>
      </c>
      <c r="D11" s="18">
        <v>396718526.69</v>
      </c>
      <c r="E11" s="17">
        <v>417615322.65</v>
      </c>
      <c r="F11" s="17">
        <f t="shared" si="0"/>
        <v>29036075.75999999</v>
      </c>
      <c r="G11" s="16" t="s">
        <v>7</v>
      </c>
      <c r="H11" s="17">
        <f t="shared" si="1"/>
        <v>-20896795.96000001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2029317240.94</v>
      </c>
      <c r="C18" s="16" t="s">
        <v>7</v>
      </c>
      <c r="D18" s="17">
        <f>SUM(D19:D27)</f>
        <v>150461892.12</v>
      </c>
      <c r="E18" s="17">
        <f>SUM(E19:E27)</f>
        <v>46749550.309999995</v>
      </c>
      <c r="F18" s="17">
        <f t="shared" si="0"/>
        <v>2133029582.75</v>
      </c>
      <c r="G18" s="16" t="s">
        <v>7</v>
      </c>
      <c r="H18" s="17">
        <f t="shared" si="1"/>
        <v>103712341.80999994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aca="true" t="shared" si="2" ref="F19:F25">+B19+D19-E19</f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1113429039.6</v>
      </c>
      <c r="C20" s="15"/>
      <c r="D20" s="18">
        <v>44886210.91</v>
      </c>
      <c r="E20" s="18">
        <v>22838222.58</v>
      </c>
      <c r="F20" s="18">
        <f t="shared" si="2"/>
        <v>1135477027.93</v>
      </c>
      <c r="G20" s="15"/>
      <c r="H20" s="17">
        <f t="shared" si="1"/>
        <v>22047988.330000162</v>
      </c>
    </row>
    <row r="21" spans="1:8" ht="15" customHeight="1">
      <c r="A21" s="16" t="s">
        <v>13</v>
      </c>
      <c r="B21" s="18">
        <v>885421783.13</v>
      </c>
      <c r="C21" s="16" t="s">
        <v>7</v>
      </c>
      <c r="D21" s="17">
        <v>79751995.5</v>
      </c>
      <c r="E21" s="17">
        <v>0</v>
      </c>
      <c r="F21" s="18">
        <f t="shared" si="2"/>
        <v>965173778.63</v>
      </c>
      <c r="G21" s="16" t="s">
        <v>7</v>
      </c>
      <c r="H21" s="17">
        <f t="shared" si="1"/>
        <v>79751995.5</v>
      </c>
    </row>
    <row r="22" spans="1:8" ht="15" customHeight="1">
      <c r="A22" s="16" t="s">
        <v>14</v>
      </c>
      <c r="B22" s="17">
        <v>158939840.49</v>
      </c>
      <c r="C22" s="16" t="s">
        <v>7</v>
      </c>
      <c r="D22" s="17">
        <v>2834263.18</v>
      </c>
      <c r="E22" s="17">
        <v>0</v>
      </c>
      <c r="F22" s="18">
        <f t="shared" si="2"/>
        <v>161774103.67000002</v>
      </c>
      <c r="G22" s="16" t="s">
        <v>7</v>
      </c>
      <c r="H22" s="17">
        <f t="shared" si="1"/>
        <v>2834263.180000007</v>
      </c>
    </row>
    <row r="23" spans="1:8" ht="15" customHeight="1">
      <c r="A23" s="16" t="s">
        <v>15</v>
      </c>
      <c r="B23" s="17">
        <v>4796601.5</v>
      </c>
      <c r="C23" s="16" t="s">
        <v>7</v>
      </c>
      <c r="D23" s="17">
        <v>0</v>
      </c>
      <c r="E23" s="17">
        <v>0</v>
      </c>
      <c r="F23" s="18">
        <f t="shared" si="2"/>
        <v>4796601.5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140385756.98</v>
      </c>
      <c r="D24" s="17">
        <v>0</v>
      </c>
      <c r="E24" s="17">
        <v>665466.33</v>
      </c>
      <c r="F24" s="18">
        <v>0</v>
      </c>
      <c r="G24" s="17">
        <f>+C24+E24-D24</f>
        <v>141051223.31</v>
      </c>
      <c r="H24" s="17">
        <f>+G24-C24</f>
        <v>665466.3300000131</v>
      </c>
    </row>
    <row r="25" spans="1:8" ht="15" customHeight="1">
      <c r="A25" s="16" t="s">
        <v>17</v>
      </c>
      <c r="B25" s="17">
        <v>7115733.2</v>
      </c>
      <c r="C25" s="16" t="s">
        <v>7</v>
      </c>
      <c r="D25" s="18">
        <v>22989422.53</v>
      </c>
      <c r="E25" s="17">
        <v>23245861.4</v>
      </c>
      <c r="F25" s="18">
        <f t="shared" si="2"/>
        <v>6859294.330000002</v>
      </c>
      <c r="G25" s="16" t="s">
        <v>7</v>
      </c>
      <c r="H25" s="17">
        <f>+F25-B25</f>
        <v>-256438.86999999825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dcterms:created xsi:type="dcterms:W3CDTF">2016-03-17T22:00:16Z</dcterms:created>
  <dcterms:modified xsi:type="dcterms:W3CDTF">2020-09-14T16:03:10Z</dcterms:modified>
  <cp:category/>
  <cp:version/>
  <cp:contentType/>
  <cp:contentStatus/>
</cp:coreProperties>
</file>